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Раскрытие информации\02 Структура и объёмы затрат\2024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30" i="1" l="1"/>
  <c r="F30" i="1"/>
  <c r="D45" i="1" l="1"/>
  <c r="D24" i="1"/>
  <c r="D17" i="1"/>
  <c r="D16" i="1" l="1"/>
</calcChain>
</file>

<file path=xl/sharedStrings.xml><?xml version="1.0" encoding="utf-8"?>
<sst xmlns="http://schemas.openxmlformats.org/spreadsheetml/2006/main" count="223" uniqueCount="134">
  <si>
    <t>№ п/п</t>
  </si>
  <si>
    <t>Показатель</t>
  </si>
  <si>
    <t>Ед. изм.</t>
  </si>
  <si>
    <t>I</t>
  </si>
  <si>
    <t>Структура затрат</t>
  </si>
  <si>
    <t>х</t>
  </si>
  <si>
    <t xml:space="preserve">х </t>
  </si>
  <si>
    <t>Необходимая валовая выручка на содержание</t>
  </si>
  <si>
    <t>тыс. руб.</t>
  </si>
  <si>
    <t>Материальные расходы, всего</t>
  </si>
  <si>
    <t>1.1.1.1</t>
  </si>
  <si>
    <t>1.1.1.2</t>
  </si>
  <si>
    <t>на ремонт</t>
  </si>
  <si>
    <t>1.1.1.3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</si>
  <si>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</si>
  <si>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</si>
  <si>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</si>
  <si>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</si>
  <si>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</si>
  <si>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</si>
  <si>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1.1.3.2</t>
  </si>
  <si>
    <t>1.1.3.3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</si>
  <si>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</si>
  <si>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</si>
  <si>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</si>
  <si>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 xml:space="preserve"> Оплата услуг ОАО «ФСК ЕЭС»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</si>
  <si>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</si>
  <si>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</si>
  <si>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</si>
  <si>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 xml:space="preserve"> 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</si>
  <si>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</si>
  <si>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</si>
  <si>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</si>
  <si>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</si>
  <si>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</si>
  <si>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</si>
  <si>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 xml:space="preserve">Справочно: «Количество льготных технологических присоединений» 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</si>
  <si>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</si>
  <si>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</si>
  <si>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</si>
  <si>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</si>
  <si>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</si>
  <si>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</si>
  <si>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(потерь) электроэнергии</t>
  </si>
  <si>
    <t>МВт·ч</t>
  </si>
  <si>
    <t>IV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</si>
  <si>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</si>
  <si>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</si>
  <si>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</si>
  <si>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</si>
  <si>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</si>
  <si>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Количество условных единиц по линиям электропередач, всего</t>
  </si>
  <si>
    <t>у.е.</t>
  </si>
  <si>
    <t>3.n</t>
  </si>
  <si>
    <t>Количество условных единиц по подстанциям, всего</t>
  </si>
  <si>
    <t>4.n</t>
  </si>
  <si>
    <t>Длина линий электропередач, всего</t>
  </si>
  <si>
    <t>км</t>
  </si>
  <si>
    <t>5.n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</si>
  <si>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</si>
  <si>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</si>
  <si>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</si>
  <si>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</si>
  <si>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1.1.1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</si>
  <si>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</si>
  <si>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</si>
  <si>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</si>
  <si>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</si>
  <si>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</si>
  <si>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</si>
  <si>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</si>
  <si>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</si>
  <si>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</si>
  <si>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</si>
  <si>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</si>
  <si>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</si>
  <si>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</si>
  <si>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</si>
  <si>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</si>
  <si>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</si>
  <si>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Подконтрольные расходы, всего</t>
  </si>
  <si>
    <t>Примечание 
&lt;***&gt;</t>
  </si>
  <si>
    <t>к приказу Федеральной службы по тарифам</t>
  </si>
  <si>
    <t>от  «24» октября 2014г. № 1831-э</t>
  </si>
  <si>
    <t>Справочно:
Объем технологических потерь</t>
  </si>
  <si>
    <t>Справочно: расходы на ремонт, всего (пункт 1.1.1.2 + пункт 1.1.2.1 + пункт 1.1.3.1)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</si>
  <si>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</si>
  <si>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Справочно: Цена покупки электрической энергии сетевой организацией в целях компенсации технологического расхода электрической энергии</t>
  </si>
  <si>
    <t>норматив технологического расхода (потерь) электрической энергии, установленный Минэнерго России &lt;*****&gt;</t>
  </si>
  <si>
    <t>Приложение 2</t>
  </si>
  <si>
    <t>Наименование организации: МУП «Бобровская горэлектросеть»</t>
  </si>
  <si>
    <t>ИНН: 3602000356</t>
  </si>
  <si>
    <t>КПП: 360201001</t>
  </si>
  <si>
    <t>Форма раскрытия информации о структуре и объемах затрат
на оказание услуг по передаче электрической энергии сетевыми
организациями, регулирование деятельности которых
осуществляется методом доходности инвестированного капитала</t>
  </si>
  <si>
    <t>МУП "Бобровская горэлектросеть"</t>
  </si>
  <si>
    <t xml:space="preserve">   </t>
  </si>
  <si>
    <t xml:space="preserve">в том числе на сырье, материалы, запасные части, инструмент, топливо 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</si>
  <si>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</si>
  <si>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в том числе прибыль на социальное развитие (включая социальные выплаты)</t>
  </si>
  <si>
    <t>в том числе транспортные услуги</t>
  </si>
  <si>
    <t>в том числе прочие расходы (с расшифровкой)****</t>
  </si>
  <si>
    <t>в том числе трансформаторная мощность подстанций на i уровне напряжения</t>
  </si>
  <si>
    <t>в том числе количество условных единиц по линиям электропередач на i уровне напряжения</t>
  </si>
  <si>
    <t>в том числе количество условных единиц по подстанциям на i уровне напряжения</t>
  </si>
  <si>
    <t>в том числе длина линий электропередач на i уровне напряжения</t>
  </si>
  <si>
    <t>Директор</t>
  </si>
  <si>
    <t>Главный экономист</t>
  </si>
  <si>
    <t xml:space="preserve">Примечание: </t>
  </si>
  <si>
    <t xml:space="preserve">      &lt;**&gt;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</si>
  <si>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 xml:space="preserve">      &lt;***&gt;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</si>
  <si>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 xml:space="preserve">      &lt;*****&gt; 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</si>
  <si>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 xml:space="preserve">      &lt;*&gt;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</si>
  <si>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 xml:space="preserve">      &lt;****&gt; В соответствии с пунктом 28 Основ ценообразования в области регулируемых цен (тарифов) в электроэнергетике, утвержденных  постановлением Правительства Российской Федерации от 29.12.2011 № 1178.</t>
  </si>
  <si>
    <t>Долгосрочный период регулирования:  2020 – 2024 гг.</t>
  </si>
  <si>
    <t>-</t>
  </si>
  <si>
    <t>А.С. Клейменов</t>
  </si>
  <si>
    <t xml:space="preserve">С.В Яковлев </t>
  </si>
  <si>
    <t>2024 год</t>
  </si>
  <si>
    <t>план 2024</t>
  </si>
  <si>
    <t>факт 2024</t>
  </si>
  <si>
    <t xml:space="preserve">2 138,39 </t>
  </si>
  <si>
    <t>33 762,18</t>
  </si>
  <si>
    <t>2 765,84</t>
  </si>
  <si>
    <t>127,50</t>
  </si>
  <si>
    <t>23 623,11</t>
  </si>
  <si>
    <t>10 263,70</t>
  </si>
  <si>
    <t>7 503,69</t>
  </si>
  <si>
    <t>4 237,14</t>
  </si>
  <si>
    <t>5 222,49</t>
  </si>
  <si>
    <t>3 099,84</t>
  </si>
  <si>
    <t>62 933,60</t>
  </si>
  <si>
    <t>16 290,50</t>
  </si>
  <si>
    <t>3,86</t>
  </si>
  <si>
    <t>83 725,32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</si>
</sst>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2" fontId="7" fillId="0" borderId="1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tabSelected="1" topLeftCell="A49" workbookViewId="0">
      <selection activeCell="E18" sqref="E18"/>
    </sheetView>
  </sheetViews>
  <sheetFormatPr defaultRowHeight="15" x14ac:dyDescent="0.25"/>
  <cols>
    <col min="1" max="1" width="9.5703125" customWidth="1"/>
    <col min="2" max="2" width="43.42578125" customWidth="1"/>
    <col min="3" max="3" width="11.7109375" customWidth="1"/>
    <col min="4" max="5" width="13.7109375" customWidth="1"/>
    <col min="6" max="6" width="15.7109375" customWidth="1"/>
  </cols>
  <sheetData>
    <row r="1" spans="1:6" ht="15.95" customHeight="1" x14ac:dyDescent="0.3">
      <c r="A1" s="9" t="s">
        <v>94</v>
      </c>
      <c r="B1" s="10"/>
      <c r="C1" s="10"/>
      <c r="D1" s="10"/>
      <c r="E1" s="10"/>
      <c r="F1" s="11" t="s">
        <v>89</v>
      </c>
    </row>
    <row r="2" spans="1:6" ht="15.95" customHeight="1" x14ac:dyDescent="0.3">
      <c r="A2" s="10"/>
      <c r="B2" s="10"/>
      <c r="C2" s="10"/>
      <c r="D2" s="10"/>
      <c r="E2" s="10"/>
      <c r="F2" s="11" t="s">
        <v>82</v>
      </c>
    </row>
    <row r="3" spans="1:6" ht="15.95" customHeight="1" x14ac:dyDescent="0.3">
      <c r="A3" s="10"/>
      <c r="B3" s="10"/>
      <c r="C3" s="10"/>
      <c r="D3" s="10"/>
      <c r="E3" s="10"/>
      <c r="F3" s="11" t="s">
        <v>83</v>
      </c>
    </row>
    <row r="4" spans="1:6" ht="9.9499999999999993" customHeight="1" x14ac:dyDescent="0.3">
      <c r="A4" s="10"/>
      <c r="B4" s="10"/>
      <c r="C4" s="10"/>
      <c r="D4" s="10"/>
      <c r="E4" s="10"/>
      <c r="F4" s="10"/>
    </row>
    <row r="5" spans="1:6" ht="68.25" customHeight="1" x14ac:dyDescent="0.3">
      <c r="A5" s="19" t="s">
        <v>93</v>
      </c>
      <c r="B5" s="19"/>
      <c r="C5" s="19"/>
      <c r="D5" s="19"/>
      <c r="E5" s="19"/>
      <c r="F5" s="19"/>
    </row>
    <row r="6" spans="1:6" ht="9.9499999999999993" customHeight="1" x14ac:dyDescent="0.3">
      <c r="A6" s="10"/>
      <c r="B6" s="10"/>
      <c r="C6" s="10"/>
      <c r="D6" s="10"/>
      <c r="E6" s="10"/>
      <c r="F6" s="10"/>
    </row>
    <row r="7" spans="1:6" ht="15.95" customHeight="1" x14ac:dyDescent="0.3">
      <c r="A7" s="10"/>
      <c r="B7" s="20" t="s">
        <v>90</v>
      </c>
      <c r="C7" s="20"/>
      <c r="D7" s="20"/>
      <c r="E7" s="20"/>
      <c r="F7" s="20"/>
    </row>
    <row r="8" spans="1:6" ht="15.95" customHeight="1" x14ac:dyDescent="0.3">
      <c r="A8" s="10"/>
      <c r="B8" s="20" t="s">
        <v>91</v>
      </c>
      <c r="C8" s="20"/>
      <c r="D8" s="20"/>
      <c r="E8" s="20"/>
      <c r="F8" s="20"/>
    </row>
    <row r="9" spans="1:6" ht="15.95" customHeight="1" x14ac:dyDescent="0.3">
      <c r="A9" s="10"/>
      <c r="B9" s="20" t="s">
        <v>92</v>
      </c>
      <c r="C9" s="20"/>
      <c r="D9" s="20"/>
      <c r="E9" s="20"/>
      <c r="F9" s="20"/>
    </row>
    <row r="10" spans="1:6" ht="15.95" customHeight="1" x14ac:dyDescent="0.3">
      <c r="A10" s="10"/>
      <c r="B10" s="21" t="s">
        <v>113</v>
      </c>
      <c r="C10" s="21"/>
      <c r="D10" s="21"/>
      <c r="E10" s="21"/>
      <c r="F10" s="21"/>
    </row>
    <row r="11" spans="1:6" ht="18.75" x14ac:dyDescent="0.3">
      <c r="A11" s="4"/>
      <c r="B11" s="4"/>
      <c r="C11" s="4"/>
      <c r="D11" s="4"/>
      <c r="E11" s="4"/>
      <c r="F11" s="4"/>
    </row>
    <row r="12" spans="1:6" ht="15.75" x14ac:dyDescent="0.25">
      <c r="A12" s="22" t="s">
        <v>0</v>
      </c>
      <c r="B12" s="18" t="s">
        <v>1</v>
      </c>
      <c r="C12" s="24" t="s">
        <v>2</v>
      </c>
      <c r="D12" s="18" t="s">
        <v>117</v>
      </c>
      <c r="E12" s="18"/>
      <c r="F12" s="24" t="s">
        <v>81</v>
      </c>
    </row>
    <row r="13" spans="1:6" ht="15.75" x14ac:dyDescent="0.25">
      <c r="A13" s="23"/>
      <c r="B13" s="18"/>
      <c r="C13" s="24"/>
      <c r="D13" s="5" t="s">
        <v>118</v>
      </c>
      <c r="E13" s="6" t="s">
        <v>119</v>
      </c>
      <c r="F13" s="18"/>
    </row>
    <row r="14" spans="1:6" x14ac:dyDescent="0.25">
      <c r="A14" s="1" t="s">
        <v>3</v>
      </c>
      <c r="B14" s="13" t="s">
        <v>4</v>
      </c>
      <c r="C14" s="1" t="s">
        <v>5</v>
      </c>
      <c r="D14" s="1" t="s">
        <v>5</v>
      </c>
      <c r="E14" s="2" t="s">
        <v>5</v>
      </c>
      <c r="F14" s="1" t="s">
        <v>6</v>
      </c>
    </row>
    <row r="15" spans="1:6" ht="30" x14ac:dyDescent="0.25">
      <c r="A15" s="3">
        <v>1</v>
      </c>
      <c r="B15" s="13" t="s">
        <v>7</v>
      </c>
      <c r="C15" s="1" t="s">
        <v>8</v>
      </c>
      <c r="D15" s="27" t="s">
        <v>133</v>
      </c>
      <c r="E15" s="14"/>
      <c r="F15" s="14" t="s">
        <v>95</v>
      </c>
    </row>
    <row r="16" spans="1:6" ht="15.75" x14ac:dyDescent="0.25">
      <c r="A16" s="3">
        <v>1.1000000000000001</v>
      </c>
      <c r="B16" s="13" t="s">
        <v>80</v>
      </c>
      <c r="C16" s="1" t="s">
        <v>8</v>
      </c>
      <c r="D16" s="27">
        <f>D17+D22+D24+D28+D29</f>
        <v>45074.06</v>
      </c>
      <c r="E16" s="14"/>
      <c r="F16" s="14" t="s">
        <v>95</v>
      </c>
    </row>
    <row r="17" spans="1:6" ht="15.75" x14ac:dyDescent="0.25">
      <c r="A17" s="3" t="s">
        <v>63</v>
      </c>
      <c r="B17" s="13" t="s">
        <v>9</v>
      </c>
      <c r="C17" s="1" t="s">
        <v>8</v>
      </c>
      <c r="D17" s="27">
        <f>D18+D19+D20</f>
        <v>5508.61</v>
      </c>
      <c r="E17" s="14"/>
      <c r="F17" s="14" t="s">
        <v>95</v>
      </c>
    </row>
    <row r="18" spans="1:6" ht="30" x14ac:dyDescent="0.25">
      <c r="A18" s="3" t="s">
        <v>10</v>
      </c>
      <c r="B18" s="13" t="s">
        <v>96</v>
      </c>
      <c r="C18" s="1" t="s">
        <v>8</v>
      </c>
      <c r="D18" s="27" t="s">
        <v>120</v>
      </c>
      <c r="E18" s="14"/>
      <c r="F18" s="14" t="s">
        <v>95</v>
      </c>
    </row>
    <row r="19" spans="1:6" ht="15.75" x14ac:dyDescent="0.25">
      <c r="A19" s="3" t="s">
        <v>11</v>
      </c>
      <c r="B19" s="13" t="s">
        <v>12</v>
      </c>
      <c r="C19" s="1" t="s">
        <v>8</v>
      </c>
      <c r="D19" s="14">
        <v>3370.22</v>
      </c>
      <c r="E19" s="14"/>
      <c r="F19" s="14" t="s">
        <v>95</v>
      </c>
    </row>
    <row r="20" spans="1:6" ht="63.75" customHeight="1" x14ac:dyDescent="0.25">
      <c r="A20" s="3" t="s">
        <v>13</v>
      </c>
      <c r="B20" s="13" t="s">
        <v>97</v>
      </c>
      <c r="C20" s="1" t="s">
        <v>8</v>
      </c>
      <c r="D20" s="27"/>
      <c r="E20" s="14"/>
      <c r="F20" s="14" t="s">
        <v>95</v>
      </c>
    </row>
    <row r="21" spans="1:6" ht="15.75" x14ac:dyDescent="0.25">
      <c r="A21" s="3" t="s">
        <v>14</v>
      </c>
      <c r="B21" s="13" t="s">
        <v>15</v>
      </c>
      <c r="C21" s="1" t="s">
        <v>8</v>
      </c>
      <c r="D21" s="27"/>
      <c r="E21" s="14"/>
      <c r="F21" s="14" t="s">
        <v>95</v>
      </c>
    </row>
    <row r="22" spans="1:6" ht="15.75" x14ac:dyDescent="0.25">
      <c r="A22" s="3" t="s">
        <v>64</v>
      </c>
      <c r="B22" s="13" t="s">
        <v>16</v>
      </c>
      <c r="C22" s="1" t="s">
        <v>8</v>
      </c>
      <c r="D22" s="27" t="s">
        <v>121</v>
      </c>
      <c r="E22" s="14"/>
      <c r="F22" s="14" t="s">
        <v>95</v>
      </c>
    </row>
    <row r="23" spans="1:6" ht="15.75" x14ac:dyDescent="0.25">
      <c r="A23" s="3" t="s">
        <v>17</v>
      </c>
      <c r="B23" s="13" t="s">
        <v>15</v>
      </c>
      <c r="C23" s="1" t="s">
        <v>8</v>
      </c>
      <c r="D23" s="27"/>
      <c r="E23" s="14"/>
      <c r="F23" s="14" t="s">
        <v>95</v>
      </c>
    </row>
    <row r="24" spans="1:6" ht="30" x14ac:dyDescent="0.25">
      <c r="A24" s="3" t="s">
        <v>65</v>
      </c>
      <c r="B24" s="13" t="s">
        <v>18</v>
      </c>
      <c r="C24" s="1" t="s">
        <v>8</v>
      </c>
      <c r="D24" s="27">
        <f>D25+D26+D27</f>
        <v>5803.27</v>
      </c>
      <c r="E24" s="14"/>
      <c r="F24" s="27"/>
    </row>
    <row r="25" spans="1:6" ht="30" x14ac:dyDescent="0.25">
      <c r="A25" s="3" t="s">
        <v>19</v>
      </c>
      <c r="B25" s="13" t="s">
        <v>98</v>
      </c>
      <c r="C25" s="1" t="s">
        <v>8</v>
      </c>
      <c r="D25" s="27" t="s">
        <v>122</v>
      </c>
      <c r="E25" s="14"/>
      <c r="F25" s="14" t="s">
        <v>95</v>
      </c>
    </row>
    <row r="26" spans="1:6" ht="15.75" x14ac:dyDescent="0.25">
      <c r="A26" s="3" t="s">
        <v>20</v>
      </c>
      <c r="B26" s="13" t="s">
        <v>99</v>
      </c>
      <c r="C26" s="1" t="s">
        <v>8</v>
      </c>
      <c r="D26" s="27" t="s">
        <v>123</v>
      </c>
      <c r="E26" s="14"/>
      <c r="F26" s="14" t="s">
        <v>95</v>
      </c>
    </row>
    <row r="27" spans="1:6" ht="30" x14ac:dyDescent="0.25">
      <c r="A27" s="3" t="s">
        <v>21</v>
      </c>
      <c r="B27" s="13" t="s">
        <v>100</v>
      </c>
      <c r="C27" s="1" t="s">
        <v>8</v>
      </c>
      <c r="D27" s="30">
        <v>2909.93</v>
      </c>
      <c r="E27" s="14"/>
      <c r="F27" s="14" t="s">
        <v>95</v>
      </c>
    </row>
    <row r="28" spans="1:6" ht="45" x14ac:dyDescent="0.25">
      <c r="A28" s="7" t="s">
        <v>66</v>
      </c>
      <c r="B28" s="13" t="s">
        <v>22</v>
      </c>
      <c r="C28" s="8" t="s">
        <v>8</v>
      </c>
      <c r="D28" s="28"/>
      <c r="E28" s="14"/>
      <c r="F28" s="15" t="s">
        <v>95</v>
      </c>
    </row>
    <row r="29" spans="1:6" ht="30" x14ac:dyDescent="0.25">
      <c r="A29" s="3" t="s">
        <v>67</v>
      </c>
      <c r="B29" s="13" t="s">
        <v>23</v>
      </c>
      <c r="C29" s="1" t="s">
        <v>8</v>
      </c>
      <c r="D29" s="27"/>
      <c r="E29" s="14"/>
      <c r="F29" s="14" t="s">
        <v>95</v>
      </c>
    </row>
    <row r="30" spans="1:6" ht="30" x14ac:dyDescent="0.25">
      <c r="A30" s="3">
        <v>1.2</v>
      </c>
      <c r="B30" s="13" t="s">
        <v>24</v>
      </c>
      <c r="C30" s="1" t="s">
        <v>8</v>
      </c>
      <c r="D30" s="27">
        <f>D31+D37+D38+D39+D40+D36+D34+D43</f>
        <v>54375.57</v>
      </c>
      <c r="E30" s="14"/>
      <c r="F30" s="27">
        <f>D30-54375.57</f>
        <v>0</v>
      </c>
    </row>
    <row r="31" spans="1:6" ht="15.75" x14ac:dyDescent="0.25">
      <c r="A31" s="3" t="s">
        <v>68</v>
      </c>
      <c r="B31" s="13" t="s">
        <v>25</v>
      </c>
      <c r="C31" s="1" t="s">
        <v>8</v>
      </c>
      <c r="D31" s="27" t="s">
        <v>124</v>
      </c>
      <c r="E31" s="14"/>
      <c r="F31" s="14" t="s">
        <v>95</v>
      </c>
    </row>
    <row r="32" spans="1:6" ht="45" x14ac:dyDescent="0.25">
      <c r="A32" s="3" t="s">
        <v>69</v>
      </c>
      <c r="B32" s="13" t="s">
        <v>26</v>
      </c>
      <c r="C32" s="1" t="s">
        <v>8</v>
      </c>
      <c r="D32" s="29" t="s">
        <v>114</v>
      </c>
      <c r="E32" s="14"/>
      <c r="F32" s="16"/>
    </row>
    <row r="33" spans="1:6" ht="15.75" x14ac:dyDescent="0.25">
      <c r="A33" s="3" t="s">
        <v>70</v>
      </c>
      <c r="B33" s="13" t="s">
        <v>27</v>
      </c>
      <c r="C33" s="1" t="s">
        <v>8</v>
      </c>
      <c r="D33" s="27" t="s">
        <v>114</v>
      </c>
      <c r="E33" s="14"/>
      <c r="F33" s="14" t="s">
        <v>95</v>
      </c>
    </row>
    <row r="34" spans="1:6" ht="15.75" x14ac:dyDescent="0.25">
      <c r="A34" s="3" t="s">
        <v>71</v>
      </c>
      <c r="B34" s="13" t="s">
        <v>28</v>
      </c>
      <c r="C34" s="1" t="s">
        <v>8</v>
      </c>
      <c r="D34" s="27" t="s">
        <v>125</v>
      </c>
      <c r="E34" s="14"/>
      <c r="F34" s="14" t="s">
        <v>95</v>
      </c>
    </row>
    <row r="35" spans="1:6" ht="60" x14ac:dyDescent="0.25">
      <c r="A35" s="3" t="s">
        <v>72</v>
      </c>
      <c r="B35" s="13" t="s">
        <v>29</v>
      </c>
      <c r="C35" s="1" t="s">
        <v>8</v>
      </c>
      <c r="D35" s="27" t="s">
        <v>114</v>
      </c>
      <c r="E35" s="14"/>
      <c r="F35" s="14" t="s">
        <v>95</v>
      </c>
    </row>
    <row r="36" spans="1:6" ht="15.75" x14ac:dyDescent="0.25">
      <c r="A36" s="3" t="s">
        <v>73</v>
      </c>
      <c r="B36" s="13" t="s">
        <v>30</v>
      </c>
      <c r="C36" s="1" t="s">
        <v>8</v>
      </c>
      <c r="D36" s="30" t="s">
        <v>126</v>
      </c>
      <c r="E36" s="14"/>
      <c r="F36" s="14" t="s">
        <v>95</v>
      </c>
    </row>
    <row r="37" spans="1:6" ht="15.75" x14ac:dyDescent="0.25">
      <c r="A37" s="3" t="s">
        <v>74</v>
      </c>
      <c r="B37" s="13" t="s">
        <v>31</v>
      </c>
      <c r="C37" s="1" t="s">
        <v>8</v>
      </c>
      <c r="D37" s="27"/>
      <c r="E37" s="14"/>
      <c r="F37" s="14" t="s">
        <v>95</v>
      </c>
    </row>
    <row r="38" spans="1:6" ht="15.75" x14ac:dyDescent="0.25">
      <c r="A38" s="3" t="s">
        <v>75</v>
      </c>
      <c r="B38" s="13" t="s">
        <v>32</v>
      </c>
      <c r="C38" s="1" t="s">
        <v>8</v>
      </c>
      <c r="D38" s="30" t="s">
        <v>127</v>
      </c>
      <c r="E38" s="14"/>
      <c r="F38" s="14" t="s">
        <v>95</v>
      </c>
    </row>
    <row r="39" spans="1:6" ht="15.75" x14ac:dyDescent="0.25">
      <c r="A39" s="3" t="s">
        <v>76</v>
      </c>
      <c r="B39" s="13" t="s">
        <v>33</v>
      </c>
      <c r="C39" s="1" t="s">
        <v>8</v>
      </c>
      <c r="D39" s="30" t="s">
        <v>128</v>
      </c>
      <c r="E39" s="14"/>
      <c r="F39" s="14" t="s">
        <v>95</v>
      </c>
    </row>
    <row r="40" spans="1:6" ht="75" x14ac:dyDescent="0.25">
      <c r="A40" s="3" t="s">
        <v>77</v>
      </c>
      <c r="B40" s="13" t="s">
        <v>34</v>
      </c>
      <c r="C40" s="1" t="s">
        <v>8</v>
      </c>
      <c r="D40" s="27" t="s">
        <v>129</v>
      </c>
      <c r="E40" s="14"/>
      <c r="F40" s="14" t="s">
        <v>95</v>
      </c>
    </row>
    <row r="41" spans="1:6" ht="30" x14ac:dyDescent="0.25">
      <c r="A41" s="3" t="s">
        <v>35</v>
      </c>
      <c r="B41" s="13" t="s">
        <v>36</v>
      </c>
      <c r="C41" s="1" t="s">
        <v>37</v>
      </c>
      <c r="D41" s="16" t="s">
        <v>114</v>
      </c>
      <c r="E41" s="14"/>
      <c r="F41" s="16"/>
    </row>
    <row r="42" spans="1:6" ht="123" customHeight="1" x14ac:dyDescent="0.25">
      <c r="A42" s="3" t="s">
        <v>78</v>
      </c>
      <c r="B42" s="13" t="s">
        <v>38</v>
      </c>
      <c r="C42" s="1" t="s">
        <v>8</v>
      </c>
      <c r="D42" s="14" t="s">
        <v>114</v>
      </c>
      <c r="E42" s="14"/>
      <c r="F42" s="14" t="s">
        <v>95</v>
      </c>
    </row>
    <row r="43" spans="1:6" ht="30" x14ac:dyDescent="0.25">
      <c r="A43" s="3" t="s">
        <v>79</v>
      </c>
      <c r="B43" s="13" t="s">
        <v>39</v>
      </c>
      <c r="C43" s="1" t="s">
        <v>8</v>
      </c>
      <c r="D43" s="14">
        <v>425.6</v>
      </c>
      <c r="E43" s="14"/>
      <c r="F43" s="14" t="s">
        <v>95</v>
      </c>
    </row>
    <row r="44" spans="1:6" ht="45" x14ac:dyDescent="0.25">
      <c r="A44" s="3">
        <v>1.3</v>
      </c>
      <c r="B44" s="13" t="s">
        <v>40</v>
      </c>
      <c r="C44" s="1" t="s">
        <v>8</v>
      </c>
      <c r="D44" s="14" t="s">
        <v>114</v>
      </c>
      <c r="E44" s="14"/>
      <c r="F44" s="14" t="s">
        <v>95</v>
      </c>
    </row>
    <row r="45" spans="1:6" ht="30" x14ac:dyDescent="0.25">
      <c r="A45" s="3" t="s">
        <v>41</v>
      </c>
      <c r="B45" s="13" t="s">
        <v>85</v>
      </c>
      <c r="C45" s="1" t="s">
        <v>8</v>
      </c>
      <c r="D45" s="27">
        <f>D19+D23+D25</f>
        <v>6136.0599999999995</v>
      </c>
      <c r="E45" s="14"/>
      <c r="F45" s="14" t="s">
        <v>95</v>
      </c>
    </row>
    <row r="46" spans="1:6" ht="45" x14ac:dyDescent="0.25">
      <c r="A46" s="3" t="s">
        <v>42</v>
      </c>
      <c r="B46" s="13" t="s">
        <v>43</v>
      </c>
      <c r="C46" s="1" t="s">
        <v>8</v>
      </c>
      <c r="D46" s="14" t="s">
        <v>130</v>
      </c>
      <c r="E46" s="14"/>
      <c r="F46" s="14"/>
    </row>
    <row r="47" spans="1:6" ht="30" x14ac:dyDescent="0.25">
      <c r="A47" s="3">
        <v>1.1000000000000001</v>
      </c>
      <c r="B47" s="13" t="s">
        <v>84</v>
      </c>
      <c r="C47" s="1" t="s">
        <v>44</v>
      </c>
      <c r="D47" s="16" t="s">
        <v>131</v>
      </c>
      <c r="E47" s="14"/>
      <c r="F47" s="16"/>
    </row>
    <row r="48" spans="1:6" ht="60" x14ac:dyDescent="0.25">
      <c r="A48" s="3">
        <v>1.2</v>
      </c>
      <c r="B48" s="13" t="s">
        <v>87</v>
      </c>
      <c r="C48" s="1" t="s">
        <v>8</v>
      </c>
      <c r="D48" s="16" t="s">
        <v>132</v>
      </c>
      <c r="E48" s="14"/>
      <c r="F48" s="16"/>
    </row>
    <row r="49" spans="1:6" ht="75" x14ac:dyDescent="0.25">
      <c r="A49" s="3" t="s">
        <v>45</v>
      </c>
      <c r="B49" s="13" t="s">
        <v>86</v>
      </c>
      <c r="C49" s="1" t="s">
        <v>5</v>
      </c>
      <c r="D49" s="14" t="s">
        <v>6</v>
      </c>
      <c r="E49" s="14"/>
      <c r="F49" s="14" t="s">
        <v>6</v>
      </c>
    </row>
    <row r="50" spans="1:6" ht="30" x14ac:dyDescent="0.25">
      <c r="A50" s="3">
        <v>1</v>
      </c>
      <c r="B50" s="13" t="s">
        <v>46</v>
      </c>
      <c r="C50" s="1" t="s">
        <v>47</v>
      </c>
      <c r="D50" s="14">
        <v>16640</v>
      </c>
      <c r="E50" s="14"/>
      <c r="F50" s="14" t="s">
        <v>95</v>
      </c>
    </row>
    <row r="51" spans="1:6" ht="30" x14ac:dyDescent="0.25">
      <c r="A51" s="3">
        <v>2</v>
      </c>
      <c r="B51" s="13" t="s">
        <v>48</v>
      </c>
      <c r="C51" s="1" t="s">
        <v>49</v>
      </c>
      <c r="D51" s="14">
        <v>118.6</v>
      </c>
      <c r="E51" s="14"/>
      <c r="F51" s="14" t="s">
        <v>95</v>
      </c>
    </row>
    <row r="52" spans="1:6" ht="30" x14ac:dyDescent="0.25">
      <c r="A52" s="3" t="s">
        <v>50</v>
      </c>
      <c r="B52" s="13" t="s">
        <v>101</v>
      </c>
      <c r="C52" s="1" t="s">
        <v>49</v>
      </c>
      <c r="D52" s="14">
        <v>118.6</v>
      </c>
      <c r="E52" s="14"/>
      <c r="F52" s="14" t="s">
        <v>95</v>
      </c>
    </row>
    <row r="53" spans="1:6" ht="30" x14ac:dyDescent="0.25">
      <c r="A53" s="3">
        <v>3</v>
      </c>
      <c r="B53" s="13" t="s">
        <v>51</v>
      </c>
      <c r="C53" s="1" t="s">
        <v>52</v>
      </c>
      <c r="D53" s="14">
        <v>1507.74</v>
      </c>
      <c r="E53" s="14"/>
      <c r="F53" s="14" t="s">
        <v>95</v>
      </c>
    </row>
    <row r="54" spans="1:6" ht="45" x14ac:dyDescent="0.25">
      <c r="A54" s="3" t="s">
        <v>53</v>
      </c>
      <c r="B54" s="13" t="s">
        <v>102</v>
      </c>
      <c r="C54" s="1" t="s">
        <v>52</v>
      </c>
      <c r="D54" s="14">
        <v>1507.74</v>
      </c>
      <c r="E54" s="14"/>
      <c r="F54" s="14" t="s">
        <v>95</v>
      </c>
    </row>
    <row r="55" spans="1:6" ht="30" x14ac:dyDescent="0.25">
      <c r="A55" s="3">
        <v>4</v>
      </c>
      <c r="B55" s="13" t="s">
        <v>54</v>
      </c>
      <c r="C55" s="1" t="s">
        <v>52</v>
      </c>
      <c r="D55" s="14">
        <v>1491.3999999999999</v>
      </c>
      <c r="E55" s="14"/>
      <c r="F55" s="14" t="s">
        <v>95</v>
      </c>
    </row>
    <row r="56" spans="1:6" ht="30" x14ac:dyDescent="0.25">
      <c r="A56" s="3" t="s">
        <v>55</v>
      </c>
      <c r="B56" s="13" t="s">
        <v>103</v>
      </c>
      <c r="C56" s="1" t="s">
        <v>52</v>
      </c>
      <c r="D56" s="14">
        <v>1491.3999999999999</v>
      </c>
      <c r="E56" s="14"/>
      <c r="F56" s="14" t="s">
        <v>95</v>
      </c>
    </row>
    <row r="57" spans="1:6" ht="15.75" x14ac:dyDescent="0.25">
      <c r="A57" s="3">
        <v>5</v>
      </c>
      <c r="B57" s="13" t="s">
        <v>56</v>
      </c>
      <c r="C57" s="1" t="s">
        <v>57</v>
      </c>
      <c r="D57" s="14">
        <v>727.24199999999996</v>
      </c>
      <c r="E57" s="14"/>
      <c r="F57" s="14" t="s">
        <v>95</v>
      </c>
    </row>
    <row r="58" spans="1:6" ht="30" x14ac:dyDescent="0.25">
      <c r="A58" s="3" t="s">
        <v>58</v>
      </c>
      <c r="B58" s="13" t="s">
        <v>104</v>
      </c>
      <c r="C58" s="1" t="s">
        <v>57</v>
      </c>
      <c r="D58" s="14">
        <v>191.745</v>
      </c>
      <c r="E58" s="14"/>
      <c r="F58" s="14" t="s">
        <v>95</v>
      </c>
    </row>
    <row r="59" spans="1:6" ht="15.75" x14ac:dyDescent="0.25">
      <c r="A59" s="3">
        <v>6</v>
      </c>
      <c r="B59" s="13" t="s">
        <v>59</v>
      </c>
      <c r="C59" s="1" t="s">
        <v>60</v>
      </c>
      <c r="D59" s="14">
        <v>7.09</v>
      </c>
      <c r="E59" s="14"/>
      <c r="F59" s="14" t="s">
        <v>95</v>
      </c>
    </row>
    <row r="60" spans="1:6" ht="30" x14ac:dyDescent="0.25">
      <c r="A60" s="3">
        <v>7</v>
      </c>
      <c r="B60" s="13" t="s">
        <v>61</v>
      </c>
      <c r="C60" s="1" t="s">
        <v>8</v>
      </c>
      <c r="D60" s="14">
        <v>7621</v>
      </c>
      <c r="E60" s="14"/>
      <c r="F60" s="14" t="s">
        <v>95</v>
      </c>
    </row>
    <row r="61" spans="1:6" ht="30" x14ac:dyDescent="0.25">
      <c r="A61" s="3">
        <v>7.1</v>
      </c>
      <c r="B61" s="13" t="s">
        <v>62</v>
      </c>
      <c r="C61" s="1" t="s">
        <v>8</v>
      </c>
      <c r="D61" s="14">
        <v>640.29999999999995</v>
      </c>
      <c r="E61" s="14"/>
      <c r="F61" s="14" t="s">
        <v>95</v>
      </c>
    </row>
    <row r="62" spans="1:6" ht="45" x14ac:dyDescent="0.25">
      <c r="A62" s="3">
        <v>8</v>
      </c>
      <c r="B62" s="13" t="s">
        <v>88</v>
      </c>
      <c r="C62" s="1" t="s">
        <v>60</v>
      </c>
      <c r="D62" s="17">
        <v>15.62</v>
      </c>
      <c r="E62" s="14"/>
      <c r="F62" s="17" t="s">
        <v>6</v>
      </c>
    </row>
    <row r="63" spans="1:6" ht="17.25" x14ac:dyDescent="0.3">
      <c r="A63" s="10"/>
      <c r="B63" s="10"/>
      <c r="C63" s="10"/>
      <c r="D63" s="10"/>
      <c r="E63" s="10"/>
      <c r="F63" s="10"/>
    </row>
    <row r="64" spans="1:6" ht="17.25" x14ac:dyDescent="0.3">
      <c r="A64" s="10"/>
      <c r="B64" s="12" t="s">
        <v>105</v>
      </c>
      <c r="C64" s="10"/>
      <c r="D64" s="10" t="s">
        <v>115</v>
      </c>
      <c r="E64" s="10"/>
      <c r="F64" s="10"/>
    </row>
    <row r="65" spans="1:6" ht="17.25" x14ac:dyDescent="0.3">
      <c r="A65" s="10"/>
      <c r="B65" s="10"/>
      <c r="C65" s="10"/>
      <c r="D65" s="10"/>
      <c r="E65" s="10"/>
      <c r="F65" s="10"/>
    </row>
    <row r="66" spans="1:6" ht="17.25" x14ac:dyDescent="0.3">
      <c r="A66" s="10"/>
      <c r="B66" s="12" t="s">
        <v>106</v>
      </c>
      <c r="C66" s="10"/>
      <c r="D66" s="10" t="s">
        <v>116</v>
      </c>
      <c r="E66" s="10"/>
      <c r="F66" s="10"/>
    </row>
    <row r="67" spans="1:6" ht="17.25" x14ac:dyDescent="0.3">
      <c r="A67" s="10"/>
      <c r="B67" s="10"/>
      <c r="C67" s="10"/>
      <c r="D67" s="10"/>
      <c r="E67" s="10"/>
      <c r="F67" s="10"/>
    </row>
    <row r="68" spans="1:6" x14ac:dyDescent="0.25">
      <c r="A68" t="s">
        <v>107</v>
      </c>
    </row>
    <row r="69" spans="1:6" ht="73.5" customHeight="1" x14ac:dyDescent="0.25">
      <c r="A69" s="25" t="s">
        <v>111</v>
      </c>
      <c r="B69" s="25"/>
      <c r="C69" s="25"/>
      <c r="D69" s="25"/>
      <c r="E69" s="25"/>
      <c r="F69" s="25"/>
    </row>
    <row r="70" spans="1:6" ht="28.5" customHeight="1" x14ac:dyDescent="0.25">
      <c r="A70" s="25" t="s">
        <v>108</v>
      </c>
      <c r="B70" s="25"/>
      <c r="C70" s="25"/>
      <c r="D70" s="25"/>
      <c r="E70" s="25"/>
      <c r="F70" s="25"/>
    </row>
    <row r="71" spans="1:6" ht="30" customHeight="1" x14ac:dyDescent="0.25">
      <c r="A71" s="25" t="s">
        <v>109</v>
      </c>
      <c r="B71" s="25"/>
      <c r="C71" s="25"/>
      <c r="D71" s="25"/>
      <c r="E71" s="25"/>
      <c r="F71" s="25"/>
    </row>
    <row r="72" spans="1:6" ht="31.5" customHeight="1" x14ac:dyDescent="0.25">
      <c r="A72" s="25" t="s">
        <v>112</v>
      </c>
      <c r="B72" s="25"/>
      <c r="C72" s="25"/>
      <c r="D72" s="25"/>
      <c r="E72" s="25"/>
      <c r="F72" s="25"/>
    </row>
    <row r="73" spans="1:6" ht="32.25" customHeight="1" x14ac:dyDescent="0.25">
      <c r="A73" s="26" t="s">
        <v>110</v>
      </c>
      <c r="B73" s="26"/>
      <c r="C73" s="26"/>
      <c r="D73" s="26"/>
      <c r="E73" s="26"/>
      <c r="F73" s="26"/>
    </row>
  </sheetData>
  <mergeCells count="15">
    <mergeCell ref="A69:F69"/>
    <mergeCell ref="A70:F70"/>
    <mergeCell ref="A71:F71"/>
    <mergeCell ref="A72:F72"/>
    <mergeCell ref="A73:F73"/>
    <mergeCell ref="B12:B13"/>
    <mergeCell ref="A5:F5"/>
    <mergeCell ref="B7:F7"/>
    <mergeCell ref="B8:F8"/>
    <mergeCell ref="B9:F9"/>
    <mergeCell ref="B10:F10"/>
    <mergeCell ref="A12:A13"/>
    <mergeCell ref="C12:C13"/>
    <mergeCell ref="D12:E12"/>
    <mergeCell ref="F12:F13"/>
  </mergeCells>
  <pageMargins left="0.70866141732283472" right="0.51181102362204722" top="0.59055118110236227" bottom="0.59055118110236227" header="0.31496062992125984" footer="0.31496062992125984"/>
  <pageSetup paperSize="9" scale="83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МУП "Бобровский энергосбыт"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Программист</cp:lastModifiedBy>
  <cp:lastPrinted>2024-03-28T10:31:45Z</cp:lastPrinted>
  <dcterms:created xsi:type="dcterms:W3CDTF">2015-03-26T10:06:32Z</dcterms:created>
  <dcterms:modified xsi:type="dcterms:W3CDTF">2024-03-28T10:49:54Z</dcterms:modified>
</cp:coreProperties>
</file>